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geralcocersanchez/Mis documentos Imac/WHATAHAUS/TIPS Y TUTORIALES/"/>
    </mc:Choice>
  </mc:AlternateContent>
  <xr:revisionPtr revIDLastSave="0" documentId="13_ncr:1_{AAFA9081-61D8-C648-AA55-75BDEF6C4CDB}" xr6:coauthVersionLast="47" xr6:coauthVersionMax="47" xr10:uidLastSave="{00000000-0000-0000-0000-000000000000}"/>
  <workbookProtection workbookAlgorithmName="SHA-512" workbookHashValue="NeLzc2TEvv/p5AUxn95Aq7dlFT6R96K7jDUnQrlc6RteMGB2tB5/5JU0fbulTc+Nj3mOizSDD8As4UT0nHh5cQ==" workbookSaltValue="fkHX7FIA+Yj/NvMqLSMprw==" workbookSpinCount="100000" lockStructure="1"/>
  <bookViews>
    <workbookView xWindow="0" yWindow="500" windowWidth="44800" windowHeight="23000" xr2:uid="{C61E55FA-B1F8-45F0-9938-7EC988A589EB}"/>
  </bookViews>
  <sheets>
    <sheet name="PRECIO DEL BIEN" sheetId="12" r:id="rId1"/>
    <sheet name="Equivalencia periodos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2" l="1"/>
  <c r="G24" i="12"/>
  <c r="E24" i="12"/>
  <c r="E25" i="12" l="1"/>
  <c r="M13" i="12" s="1"/>
  <c r="M14" i="12" s="1"/>
  <c r="M15" i="12" s="1"/>
  <c r="E13" i="12" l="1"/>
  <c r="I13" i="12"/>
  <c r="I14" i="12" s="1"/>
  <c r="I15" i="12" s="1"/>
  <c r="G13" i="12"/>
  <c r="G14" i="12" s="1"/>
  <c r="G15" i="12" s="1"/>
  <c r="K13" i="12"/>
  <c r="K14" i="12" s="1"/>
  <c r="K15" i="12" s="1"/>
  <c r="E14" i="12" l="1"/>
  <c r="E15" i="12" s="1"/>
  <c r="E16" i="12" s="1"/>
  <c r="K28" i="12" s="1"/>
</calcChain>
</file>

<file path=xl/sharedStrings.xml><?xml version="1.0" encoding="utf-8"?>
<sst xmlns="http://schemas.openxmlformats.org/spreadsheetml/2006/main" count="55" uniqueCount="43">
  <si>
    <t>Precio de compra del bien</t>
  </si>
  <si>
    <t>anual</t>
  </si>
  <si>
    <t>Periodo</t>
  </si>
  <si>
    <t>Equivalencia anual</t>
  </si>
  <si>
    <t>mensual</t>
  </si>
  <si>
    <t>bimestral</t>
  </si>
  <si>
    <t>trimestral</t>
  </si>
  <si>
    <t>semestral</t>
  </si>
  <si>
    <t>días al año</t>
  </si>
  <si>
    <t>meses al año</t>
  </si>
  <si>
    <t>PROPIEDAD 1</t>
  </si>
  <si>
    <t>PROPIEDAD 5</t>
  </si>
  <si>
    <t>PROPIEDAD 2</t>
  </si>
  <si>
    <t>PROPIEDAD 3</t>
  </si>
  <si>
    <t>PROPIEDAD 4</t>
  </si>
  <si>
    <t>Superficie de terreno</t>
  </si>
  <si>
    <t>Superficie de construcción</t>
  </si>
  <si>
    <t>Precio</t>
  </si>
  <si>
    <t>TERRENO 1</t>
  </si>
  <si>
    <t>TERRENO 2</t>
  </si>
  <si>
    <t>TERRENO 3</t>
  </si>
  <si>
    <t>PRECIO DE REFERENCIA APROXIMADO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</si>
  <si>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</si>
  <si>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</si>
  <si>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</si>
  <si>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</si>
  <si>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</si>
  <si>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</si>
  <si>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</si>
  <si>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</si>
  <si>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</si>
  <si>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</si>
  <si>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Column12</t>
  </si>
  <si>
    <t>Precio por m2</t>
  </si>
  <si>
    <t>Promedio</t>
  </si>
  <si>
    <t>Precio de terreno</t>
  </si>
  <si>
    <t>Precio construcción</t>
  </si>
  <si>
    <t>BIEN QUE QUEREMOS CALCULAR</t>
  </si>
  <si>
    <t>CÁLCULO COMERCIAL APROXIMADO DE PRECIO DE UN BIEN (VALOR REFERENCIADO)</t>
  </si>
  <si>
    <t>* EL PRESENTE CÁLCULO CONSTITUYE UNA OPINION DE VALOR NO OFICIAL</t>
  </si>
  <si>
    <t>OPINIÓN DE VALOR</t>
  </si>
  <si>
    <t>Esta herramienta nunca sustituirá un avalúo, pero te será útil como referencia u oponión de valor y saber el precio aproximado con relación al mercado. Hará falta que investigues 5 propiedades similares en la zona, ya sea en portales inmobiliarios o con tus compañeros inmobiliarios, (es muy importante que  sean de la misma zona o colonia porque la ubicación es determinante para el precio, y que sea lo más similar posible, si no puedes conseguir 5 propiedades, investiga al menos 3). También investiga el precio de terrenos en venta en la zona para tener referencia de precio por metro cuadrado
*Las superficies deben de ser el total de metros cuadrados de la propiedad.</t>
  </si>
  <si>
    <t xml:space="preserve"> (contraseña para desbloquear y ajustar hoja/libro: 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</si>
</sst>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7A54B"/>
        <bgColor indexed="64"/>
      </patternFill>
    </fill>
    <fill>
      <patternFill patternType="solid">
        <fgColor rgb="FFEB6E19"/>
        <bgColor indexed="64"/>
      </patternFill>
    </fill>
    <fill>
      <patternFill patternType="solid">
        <fgColor rgb="FF1693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4" fillId="2" borderId="10" xfId="0" applyFont="1" applyFill="1" applyBorder="1" applyAlignment="1" applyProtection="1">
      <alignment horizontal="left" vertical="center" wrapText="1" readingOrder="1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164" fontId="0" fillId="0" borderId="0" xfId="1" applyFont="1" applyFill="1" applyBorder="1" applyAlignment="1" applyProtection="1">
      <alignment vertical="center"/>
      <protection hidden="1"/>
    </xf>
    <xf numFmtId="2" fontId="0" fillId="0" borderId="0" xfId="1" applyNumberFormat="1" applyFont="1" applyFill="1" applyBorder="1" applyAlignment="1" applyProtection="1">
      <alignment vertical="center"/>
      <protection hidden="1"/>
    </xf>
    <xf numFmtId="0" fontId="4" fillId="5" borderId="11" xfId="0" applyFont="1" applyFill="1" applyBorder="1" applyAlignment="1" applyProtection="1">
      <alignment horizontal="left" vertical="center" wrapText="1" readingOrder="1"/>
      <protection hidden="1"/>
    </xf>
    <xf numFmtId="164" fontId="2" fillId="5" borderId="0" xfId="1" applyFont="1" applyFill="1" applyBorder="1" applyAlignment="1" applyProtection="1">
      <alignment vertical="center" wrapText="1"/>
      <protection hidden="1"/>
    </xf>
    <xf numFmtId="164" fontId="0" fillId="5" borderId="0" xfId="1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horizontal="left" vertical="center" wrapText="1" readingOrder="1"/>
      <protection hidden="1"/>
    </xf>
    <xf numFmtId="164" fontId="0" fillId="5" borderId="0" xfId="1" applyNumberFormat="1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6" borderId="3" xfId="0" applyFont="1" applyFill="1" applyBorder="1" applyAlignment="1" applyProtection="1">
      <alignment horizontal="left" vertical="center" wrapText="1" readingOrder="1"/>
      <protection hidden="1"/>
    </xf>
    <xf numFmtId="2" fontId="0" fillId="0" borderId="5" xfId="0" applyNumberFormat="1" applyBorder="1" applyAlignment="1" applyProtection="1">
      <alignment vertical="center"/>
      <protection hidden="1"/>
    </xf>
    <xf numFmtId="164" fontId="0" fillId="0" borderId="5" xfId="0" applyNumberFormat="1" applyBorder="1" applyAlignment="1" applyProtection="1">
      <alignment vertical="center"/>
      <protection hidden="1"/>
    </xf>
    <xf numFmtId="2" fontId="0" fillId="0" borderId="6" xfId="0" applyNumberFormat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9" fillId="8" borderId="1" xfId="0" applyFont="1" applyFill="1" applyBorder="1" applyAlignment="1" applyProtection="1">
      <alignment vertical="center"/>
      <protection hidden="1"/>
    </xf>
    <xf numFmtId="0" fontId="9" fillId="8" borderId="4" xfId="0" applyFont="1" applyFill="1" applyBorder="1" applyAlignment="1" applyProtection="1">
      <alignment vertical="center"/>
      <protection hidden="1"/>
    </xf>
    <xf numFmtId="0" fontId="0" fillId="8" borderId="4" xfId="0" applyFill="1" applyBorder="1" applyAlignment="1" applyProtection="1">
      <alignment vertical="center"/>
      <protection hidden="1"/>
    </xf>
    <xf numFmtId="0" fontId="0" fillId="8" borderId="2" xfId="0" applyFill="1" applyBorder="1" applyAlignment="1" applyProtection="1">
      <alignment vertical="center"/>
      <protection hidden="1"/>
    </xf>
    <xf numFmtId="0" fontId="0" fillId="0" borderId="10" xfId="0" applyFill="1" applyBorder="1" applyAlignment="1" applyProtection="1">
      <alignment vertical="center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8" xfId="0" applyFill="1" applyBorder="1" applyAlignment="1" applyProtection="1">
      <alignment vertical="center"/>
      <protection hidden="1"/>
    </xf>
    <xf numFmtId="0" fontId="0" fillId="0" borderId="14" xfId="0" applyFont="1" applyFill="1" applyBorder="1" applyAlignment="1" applyProtection="1">
      <alignment vertical="center"/>
      <protection hidden="1"/>
    </xf>
    <xf numFmtId="0" fontId="0" fillId="0" borderId="15" xfId="0" applyFont="1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  <protection hidden="1"/>
    </xf>
    <xf numFmtId="0" fontId="0" fillId="0" borderId="15" xfId="0" applyFill="1" applyBorder="1" applyAlignment="1" applyProtection="1">
      <alignment vertical="center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64" fontId="2" fillId="0" borderId="0" xfId="1" applyFont="1" applyFill="1" applyBorder="1" applyAlignment="1" applyProtection="1">
      <alignment vertical="center" wrapText="1"/>
      <protection hidden="1"/>
    </xf>
    <xf numFmtId="164" fontId="0" fillId="0" borderId="0" xfId="1" applyFont="1" applyFill="1" applyBorder="1" applyAlignment="1" applyProtection="1">
      <alignment vertical="center"/>
      <protection locked="0"/>
    </xf>
    <xf numFmtId="2" fontId="0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hidden="1"/>
    </xf>
    <xf numFmtId="2" fontId="0" fillId="0" borderId="0" xfId="0" applyNumberFormat="1" applyFill="1" applyBorder="1" applyAlignment="1" applyProtection="1">
      <alignment vertical="center"/>
      <protection locked="0"/>
    </xf>
    <xf numFmtId="2" fontId="0" fillId="0" borderId="0" xfId="0" applyNumberFormat="1" applyFill="1" applyBorder="1" applyAlignment="1" applyProtection="1">
      <alignment vertical="center"/>
      <protection hidden="1"/>
    </xf>
    <xf numFmtId="164" fontId="0" fillId="0" borderId="0" xfId="0" applyNumberFormat="1" applyFill="1" applyBorder="1" applyAlignment="1" applyProtection="1">
      <alignment vertical="center"/>
      <protection locked="0"/>
    </xf>
    <xf numFmtId="164" fontId="0" fillId="0" borderId="0" xfId="0" applyNumberForma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 wrapText="1"/>
      <protection hidden="1"/>
    </xf>
    <xf numFmtId="164" fontId="0" fillId="5" borderId="0" xfId="0" applyNumberFormat="1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9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 wrapText="1" readingOrder="1"/>
      <protection hidden="1"/>
    </xf>
    <xf numFmtId="0" fontId="5" fillId="7" borderId="1" xfId="0" applyFont="1" applyFill="1" applyBorder="1" applyAlignment="1" applyProtection="1">
      <alignment horizontal="left" vertical="center" wrapText="1"/>
      <protection hidden="1"/>
    </xf>
    <xf numFmtId="0" fontId="5" fillId="7" borderId="4" xfId="0" applyFont="1" applyFill="1" applyBorder="1" applyAlignment="1" applyProtection="1">
      <alignment horizontal="left" vertical="center" wrapText="1"/>
      <protection hidden="1"/>
    </xf>
    <xf numFmtId="0" fontId="5" fillId="7" borderId="2" xfId="0" applyFont="1" applyFill="1" applyBorder="1" applyAlignment="1" applyProtection="1">
      <alignment horizontal="left" vertical="center" wrapText="1"/>
      <protection hidden="1"/>
    </xf>
    <xf numFmtId="0" fontId="5" fillId="0" borderId="14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15" xfId="0" applyFont="1" applyFill="1" applyBorder="1" applyAlignment="1" applyProtection="1">
      <alignment horizontal="left" vertical="center" wrapText="1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16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</cellXfs>
  <cellStyles count="2">
    <cellStyle name="Moneda" xfId="1" builtinId="4"/>
    <cellStyle name="Normal" xfId="0" builtinId="0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1"/>
    </dxf>
    <dxf>
      <font>
        <b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1"/>
    </dxf>
    <dxf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1"/>
    </dxf>
    <dxf>
      <font>
        <b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1"/>
    </dxf>
    <dxf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1"/>
    </dxf>
    <dxf>
      <border diagonalUp="0" diagonalDown="0">
        <left/>
        <right/>
        <top/>
        <bottom/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</dxfs>
  <tableStyles count="2" defaultTableStyle="TableStyleMedium2" defaultPivotStyle="PivotStyleLight16">
    <tableStyle name="Latitud_1_filas" pivot="0" count="2" xr9:uid="{51AF6A5C-554C-42AE-909F-7B67F183577B}">
      <tableStyleElement type="firstRowStripe" dxfId="25"/>
      <tableStyleElement type="firstColumnStripe" dxfId="24"/>
    </tableStyle>
    <tableStyle name="Latitud_2_filas_y_columnas" pivot="0" count="2" xr9:uid="{89EB8A0E-B2AB-4EAE-8C51-86935684BA60}">
      <tableStyleElement type="firstRowStripe" dxfId="23"/>
      <tableStyleElement type="secondColumnStripe" dxfId="22"/>
    </tableStyle>
  </tableStyles>
  <colors>
    <mruColors>
      <color rgb="FF1693FA"/>
      <color rgb="FFEB6E19"/>
      <color rgb="FFFB1A09"/>
      <color rgb="FF0000FF"/>
      <color rgb="FF61F58F"/>
      <color rgb="FFFFFFFF"/>
      <color rgb="FFF7A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406400</xdr:colOff>
      <xdr:row>0</xdr:row>
      <xdr:rowOff>241300</xdr:rowOff>
    </xdr:from>
    <xdr:to>
      <xdr:col>8</xdr:col>
      <xdr:colOff>521159</xdr:colOff>
      <xdr:row>0</xdr:row>
      <xdr:rowOff>1155700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CED462-5673-1049-8866-6AD43F0DF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5800" y="241300"/>
          <a:ext cx="1511759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876387C-1E0A-4D86-82BE-F50839764CF7}" name="Table1421" displayName="Table1421" ref="C7:M12" totalsRowShown="0" headerRowDxfId="21" dataDxfId="20">
  <tableColumns count="11">
    <tableColumn id="1" xr3:uid="{8481B6CF-FB2D-481D-B818-794246190B67}" name="Column1" dataDxfId="19"/>
    <tableColumn id="13" xr3:uid="{FD8296F8-5DDD-4EB9-B711-58B82CBEEAEE}" name="Column12" dataDxfId="18"/>
    <tableColumn id="2" xr3:uid="{1E70A740-07BE-43D7-A8D4-970BB64EE9A5}" name="Column2" dataDxfId="17"/>
    <tableColumn id="3" xr3:uid="{73AC7602-87FF-42AB-B7DC-2781DEC598A0}" name="Column3" dataDxfId="16"/>
    <tableColumn id="4" xr3:uid="{F5210FCC-531E-4C0B-B2EE-B7D06C6566C5}" name="Column4" dataDxfId="15"/>
    <tableColumn id="5" xr3:uid="{A23A7DE2-F752-4CFD-B596-22CD2DEE1CBB}" name="Column5" dataDxfId="14"/>
    <tableColumn id="6" xr3:uid="{2CA6F422-639F-40AF-8DF8-A0EC554AC852}" name="Column6" dataDxfId="13"/>
    <tableColumn id="7" xr3:uid="{7F323B70-E461-4EE2-A703-6D4CF0F63CAB}" name="Column7" dataDxfId="12"/>
    <tableColumn id="8" xr3:uid="{3A963BE1-59B1-4AFA-8D74-5CE3CE6CB9EA}" name="Column8" dataDxfId="11"/>
    <tableColumn id="9" xr3:uid="{12E7F67B-F9FD-4172-B202-79DFEB0776CD}" name="Column9" dataDxfId="10"/>
    <tableColumn id="10" xr3:uid="{21E756B0-CD0E-458E-AB90-FE305527F891}" name="Column10" dataDxfId="9"/>
  </tableColumns>
  <tableStyleInfo name="Latitud_2_filas_y_columna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44E9615-580C-4336-976E-046B9FC2B243}" name="Table1522" displayName="Table1522" ref="C20:I23" totalsRowShown="0" headerRowDxfId="8" dataDxfId="7">
  <tableColumns count="7">
    <tableColumn id="1" xr3:uid="{3C2016E1-A174-459B-BA69-D84D3993A643}" name="Column1" dataDxfId="6"/>
    <tableColumn id="7" xr3:uid="{56BC4B48-74A9-4233-9285-BC10DBBAC76E}" name="Column12" dataDxfId="5"/>
    <tableColumn id="2" xr3:uid="{2A2C758A-3638-4411-97F5-AAC8000AD8F0}" name="Column2" dataDxfId="4"/>
    <tableColumn id="3" xr3:uid="{27B45757-B1E6-4C18-B76A-1369EBBFDBBC}" name="Column3" dataDxfId="3"/>
    <tableColumn id="4" xr3:uid="{176C0269-AB5C-4768-949A-881D4312628B}" name="Column4" dataDxfId="2"/>
    <tableColumn id="5" xr3:uid="{A8B8FF56-1B1A-43C7-BA89-1F31030EEB36}" name="Column5" dataDxfId="1"/>
    <tableColumn id="6" xr3:uid="{8DDBA19E-1F1B-485D-BED1-FEA1967BB487}" name="Column6" dataDxfId="0"/>
  </tableColumns>
  <tableStyleInfo name="Latitud_1_fila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B3FEF3-B01F-455D-9D38-EF89E2929DE6}" name="tbl_equiv_periodos" displayName="tbl_equiv_periodos" ref="B2:C9" totalsRowShown="0">
  <autoFilter ref="B2:C9" xr:uid="{B655D189-AD46-4CBF-BFCA-CB7C753BE2BE}"/>
  <tableColumns count="2">
    <tableColumn id="1" xr3:uid="{E81C55DB-6B71-4E82-BA3C-22DD20BA9233}" name="Periodo"/>
    <tableColumn id="2" xr3:uid="{3A1E17C6-80FA-4E0C-A3DF-51988B99972A}" name="Equivalencia anu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18A1-F2F1-43BB-9F35-C01AF2AB0B93}">
  <dimension ref="B1:N84"/>
  <sheetViews>
    <sheetView showGridLines="0" tabSelected="1" zoomScaleNormal="100" workbookViewId="0">
      <selection activeCell="C10" sqref="C10"/>
    </sheetView>
  </sheetViews>
  <sheetFormatPr baseColWidth="10" defaultColWidth="9.1640625" defaultRowHeight="15" x14ac:dyDescent="0.2"/>
  <cols>
    <col min="1" max="1" width="67.1640625" style="1" customWidth="1"/>
    <col min="2" max="2" width="13" style="1" customWidth="1"/>
    <col min="3" max="3" width="20.6640625" style="1" customWidth="1"/>
    <col min="4" max="4" width="1.6640625" style="1" customWidth="1"/>
    <col min="5" max="5" width="16.6640625" style="1" customWidth="1"/>
    <col min="6" max="6" width="1.6640625" style="1" customWidth="1"/>
    <col min="7" max="7" width="16.6640625" style="1" customWidth="1"/>
    <col min="8" max="8" width="1.6640625" style="1" customWidth="1"/>
    <col min="9" max="9" width="16.6640625" style="1" customWidth="1"/>
    <col min="10" max="10" width="1.6640625" style="1" customWidth="1"/>
    <col min="11" max="11" width="16.6640625" style="1" customWidth="1"/>
    <col min="12" max="12" width="1.6640625" style="1" customWidth="1"/>
    <col min="13" max="13" width="16.6640625" style="1" customWidth="1"/>
    <col min="14" max="14" width="13" style="1" customWidth="1"/>
    <col min="15" max="15" width="22.6640625" style="1" customWidth="1"/>
    <col min="16" max="16384" width="9.1640625" style="1"/>
  </cols>
  <sheetData>
    <row r="1" spans="2:14" ht="112" customHeight="1" x14ac:dyDescent="0.2"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2:14" s="2" customFormat="1" ht="42.75" customHeight="1" x14ac:dyDescent="0.2">
      <c r="B2" s="26"/>
      <c r="C2" s="50" t="s">
        <v>38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27"/>
    </row>
    <row r="3" spans="2:14" ht="26" x14ac:dyDescent="0.2">
      <c r="B3" s="28"/>
      <c r="C3" s="18"/>
      <c r="D3" s="18"/>
      <c r="E3" s="18"/>
      <c r="F3" s="18"/>
      <c r="G3" s="49" t="s">
        <v>40</v>
      </c>
      <c r="H3" s="18"/>
      <c r="I3" s="18"/>
      <c r="J3" s="18"/>
      <c r="K3" s="18"/>
      <c r="L3" s="18"/>
      <c r="M3" s="18"/>
      <c r="N3" s="29"/>
    </row>
    <row r="4" spans="2:14" s="18" customFormat="1" ht="55.5" customHeight="1" x14ac:dyDescent="0.2"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2:14" ht="16" thickBot="1" x14ac:dyDescent="0.25">
      <c r="B5" s="2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9"/>
    </row>
    <row r="6" spans="2:14" s="4" customFormat="1" ht="16" thickBot="1" x14ac:dyDescent="0.25">
      <c r="B6" s="30"/>
      <c r="C6" s="31"/>
      <c r="D6" s="31"/>
      <c r="E6" s="5" t="s">
        <v>10</v>
      </c>
      <c r="F6" s="31"/>
      <c r="G6" s="5" t="s">
        <v>12</v>
      </c>
      <c r="H6" s="31"/>
      <c r="I6" s="5" t="s">
        <v>13</v>
      </c>
      <c r="J6" s="31"/>
      <c r="K6" s="5" t="s">
        <v>14</v>
      </c>
      <c r="L6" s="31"/>
      <c r="M6" s="5" t="s">
        <v>11</v>
      </c>
      <c r="N6" s="32"/>
    </row>
    <row r="7" spans="2:14" ht="6" customHeight="1" thickBot="1" x14ac:dyDescent="0.25">
      <c r="B7" s="28"/>
      <c r="C7" s="33" t="s">
        <v>22</v>
      </c>
      <c r="D7" s="33" t="s">
        <v>32</v>
      </c>
      <c r="E7" s="33" t="s">
        <v>23</v>
      </c>
      <c r="F7" s="33" t="s">
        <v>24</v>
      </c>
      <c r="G7" s="33" t="s">
        <v>25</v>
      </c>
      <c r="H7" s="33" t="s">
        <v>26</v>
      </c>
      <c r="I7" s="33" t="s">
        <v>27</v>
      </c>
      <c r="J7" s="33" t="s">
        <v>28</v>
      </c>
      <c r="K7" s="33" t="s">
        <v>29</v>
      </c>
      <c r="L7" s="33" t="s">
        <v>30</v>
      </c>
      <c r="M7" s="33" t="s">
        <v>31</v>
      </c>
      <c r="N7" s="29"/>
    </row>
    <row r="8" spans="2:14" ht="30" customHeight="1" x14ac:dyDescent="0.2">
      <c r="B8" s="28"/>
      <c r="C8" s="3" t="s">
        <v>0</v>
      </c>
      <c r="D8" s="34"/>
      <c r="E8" s="35">
        <v>5</v>
      </c>
      <c r="F8" s="6"/>
      <c r="G8" s="35">
        <v>10</v>
      </c>
      <c r="H8" s="6"/>
      <c r="I8" s="35">
        <v>10</v>
      </c>
      <c r="J8" s="6"/>
      <c r="K8" s="35">
        <v>15</v>
      </c>
      <c r="L8" s="6"/>
      <c r="M8" s="35">
        <v>22</v>
      </c>
      <c r="N8" s="29"/>
    </row>
    <row r="9" spans="2:14" ht="6" customHeight="1" thickBot="1" x14ac:dyDescent="0.25">
      <c r="B9" s="28"/>
      <c r="C9" s="34"/>
      <c r="D9" s="34"/>
      <c r="E9" s="6"/>
      <c r="F9" s="6"/>
      <c r="G9" s="6"/>
      <c r="H9" s="6"/>
      <c r="I9" s="6"/>
      <c r="J9" s="6"/>
      <c r="K9" s="6"/>
      <c r="L9" s="6"/>
      <c r="M9" s="6"/>
      <c r="N9" s="29"/>
    </row>
    <row r="10" spans="2:14" ht="30" customHeight="1" x14ac:dyDescent="0.2">
      <c r="B10" s="28"/>
      <c r="C10" s="3" t="s">
        <v>15</v>
      </c>
      <c r="D10" s="34"/>
      <c r="E10" s="36">
        <v>150</v>
      </c>
      <c r="F10" s="7"/>
      <c r="G10" s="36">
        <v>150</v>
      </c>
      <c r="H10" s="7"/>
      <c r="I10" s="36">
        <v>150</v>
      </c>
      <c r="J10" s="7"/>
      <c r="K10" s="36">
        <v>150</v>
      </c>
      <c r="L10" s="7"/>
      <c r="M10" s="36">
        <v>150</v>
      </c>
      <c r="N10" s="29"/>
    </row>
    <row r="11" spans="2:14" ht="6" customHeight="1" thickBot="1" x14ac:dyDescent="0.25">
      <c r="B11" s="28"/>
      <c r="C11" s="34"/>
      <c r="D11" s="34"/>
      <c r="E11" s="6"/>
      <c r="F11" s="6"/>
      <c r="G11" s="6"/>
      <c r="H11" s="6"/>
      <c r="I11" s="6"/>
      <c r="J11" s="6"/>
      <c r="K11" s="6"/>
      <c r="L11" s="6"/>
      <c r="M11" s="6"/>
      <c r="N11" s="29"/>
    </row>
    <row r="12" spans="2:14" ht="30" customHeight="1" x14ac:dyDescent="0.2">
      <c r="B12" s="28"/>
      <c r="C12" s="3" t="s">
        <v>16</v>
      </c>
      <c r="D12" s="34"/>
      <c r="E12" s="36">
        <v>44</v>
      </c>
      <c r="F12" s="7"/>
      <c r="G12" s="36">
        <v>55</v>
      </c>
      <c r="H12" s="7"/>
      <c r="I12" s="36">
        <v>66</v>
      </c>
      <c r="J12" s="7"/>
      <c r="K12" s="36">
        <v>44</v>
      </c>
      <c r="L12" s="7"/>
      <c r="M12" s="36">
        <v>555</v>
      </c>
      <c r="N12" s="29"/>
    </row>
    <row r="13" spans="2:14" ht="17" hidden="1" x14ac:dyDescent="0.2">
      <c r="B13" s="28"/>
      <c r="C13" s="8" t="s">
        <v>35</v>
      </c>
      <c r="D13" s="9"/>
      <c r="E13" s="10">
        <f>$E$25*E10</f>
        <v>2285.9523809523812</v>
      </c>
      <c r="F13" s="10"/>
      <c r="G13" s="10">
        <f>$E$25*G10</f>
        <v>2285.9523809523812</v>
      </c>
      <c r="H13" s="10"/>
      <c r="I13" s="10">
        <f>$E$25*I10</f>
        <v>2285.9523809523812</v>
      </c>
      <c r="J13" s="10"/>
      <c r="K13" s="10">
        <f>$E$25*K10</f>
        <v>2285.9523809523812</v>
      </c>
      <c r="L13" s="10"/>
      <c r="M13" s="10">
        <f>$E$25*M10</f>
        <v>2285.9523809523812</v>
      </c>
      <c r="N13" s="29"/>
    </row>
    <row r="14" spans="2:14" ht="17" hidden="1" x14ac:dyDescent="0.2">
      <c r="B14" s="28"/>
      <c r="C14" s="11" t="s">
        <v>36</v>
      </c>
      <c r="D14" s="9"/>
      <c r="E14" s="10">
        <f>E8-E13</f>
        <v>-2280.9523809523812</v>
      </c>
      <c r="F14" s="10"/>
      <c r="G14" s="10">
        <f>G8-G13</f>
        <v>-2275.9523809523812</v>
      </c>
      <c r="H14" s="10"/>
      <c r="I14" s="10">
        <f>I8-I13</f>
        <v>-2275.9523809523812</v>
      </c>
      <c r="J14" s="10"/>
      <c r="K14" s="10">
        <f>K8-K13</f>
        <v>-2270.9523809523812</v>
      </c>
      <c r="L14" s="10"/>
      <c r="M14" s="10">
        <f>M8-M13</f>
        <v>-2263.9523809523812</v>
      </c>
      <c r="N14" s="29"/>
    </row>
    <row r="15" spans="2:14" ht="17" hidden="1" x14ac:dyDescent="0.2">
      <c r="B15" s="28"/>
      <c r="C15" s="11" t="s">
        <v>33</v>
      </c>
      <c r="D15" s="9"/>
      <c r="E15" s="12">
        <f>IFERROR(E14/E12,"")</f>
        <v>-51.839826839826848</v>
      </c>
      <c r="F15" s="12"/>
      <c r="G15" s="12">
        <f>IFERROR(G14/G12,"")</f>
        <v>-41.380952380952387</v>
      </c>
      <c r="H15" s="12"/>
      <c r="I15" s="12">
        <f>IFERROR(I14/I12,"")</f>
        <v>-34.484126984126988</v>
      </c>
      <c r="J15" s="12"/>
      <c r="K15" s="12">
        <f>IFERROR(K14/K12,"")</f>
        <v>-51.612554112554115</v>
      </c>
      <c r="L15" s="12"/>
      <c r="M15" s="12">
        <f>IFERROR(M14/M12,"")</f>
        <v>-4.0791934791934796</v>
      </c>
      <c r="N15" s="29"/>
    </row>
    <row r="16" spans="2:14" ht="17" hidden="1" x14ac:dyDescent="0.2">
      <c r="B16" s="28"/>
      <c r="C16" s="13" t="s">
        <v>34</v>
      </c>
      <c r="D16" s="9"/>
      <c r="E16" s="12">
        <f>AVERAGE(E15:M15)</f>
        <v>-36.679330759330767</v>
      </c>
      <c r="F16" s="12"/>
      <c r="G16" s="12"/>
      <c r="H16" s="12"/>
      <c r="I16" s="12"/>
      <c r="J16" s="12"/>
      <c r="K16" s="12"/>
      <c r="L16" s="12"/>
      <c r="M16" s="12"/>
      <c r="N16" s="29"/>
    </row>
    <row r="17" spans="2:14" x14ac:dyDescent="0.2">
      <c r="B17" s="2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9"/>
    </row>
    <row r="18" spans="2:14" ht="16" thickBot="1" x14ac:dyDescent="0.25">
      <c r="B18" s="2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9"/>
    </row>
    <row r="19" spans="2:14" ht="16" thickBot="1" x14ac:dyDescent="0.25">
      <c r="B19" s="28"/>
      <c r="C19" s="18"/>
      <c r="D19" s="18"/>
      <c r="E19" s="5" t="s">
        <v>18</v>
      </c>
      <c r="F19" s="31"/>
      <c r="G19" s="5" t="s">
        <v>19</v>
      </c>
      <c r="H19" s="31"/>
      <c r="I19" s="5" t="s">
        <v>20</v>
      </c>
      <c r="J19" s="18"/>
      <c r="K19" s="57" t="s">
        <v>37</v>
      </c>
      <c r="L19" s="58"/>
      <c r="M19" s="59"/>
      <c r="N19" s="29"/>
    </row>
    <row r="20" spans="2:14" ht="6" customHeight="1" thickBot="1" x14ac:dyDescent="0.25">
      <c r="B20" s="28"/>
      <c r="C20" s="33" t="s">
        <v>22</v>
      </c>
      <c r="D20" s="33" t="s">
        <v>32</v>
      </c>
      <c r="E20" s="33" t="s">
        <v>23</v>
      </c>
      <c r="F20" s="33" t="s">
        <v>24</v>
      </c>
      <c r="G20" s="33" t="s">
        <v>25</v>
      </c>
      <c r="H20" s="33" t="s">
        <v>26</v>
      </c>
      <c r="I20" s="33" t="s">
        <v>27</v>
      </c>
      <c r="J20" s="18"/>
      <c r="K20" s="18"/>
      <c r="L20" s="18"/>
      <c r="M20" s="18"/>
      <c r="N20" s="29"/>
    </row>
    <row r="21" spans="2:14" ht="30" customHeight="1" thickBot="1" x14ac:dyDescent="0.25">
      <c r="B21" s="28"/>
      <c r="C21" s="3" t="s">
        <v>15</v>
      </c>
      <c r="D21" s="37"/>
      <c r="E21" s="38">
        <v>200</v>
      </c>
      <c r="F21" s="39"/>
      <c r="G21" s="38">
        <v>150</v>
      </c>
      <c r="H21" s="39"/>
      <c r="I21" s="38">
        <v>175</v>
      </c>
      <c r="J21" s="18"/>
      <c r="K21" s="14" t="s">
        <v>15</v>
      </c>
      <c r="L21" s="15"/>
      <c r="M21" s="17">
        <v>150</v>
      </c>
      <c r="N21" s="29"/>
    </row>
    <row r="22" spans="2:14" ht="6" customHeight="1" thickBot="1" x14ac:dyDescent="0.25">
      <c r="B22" s="28"/>
      <c r="C22" s="37"/>
      <c r="D22" s="37"/>
      <c r="E22" s="18"/>
      <c r="F22" s="18"/>
      <c r="G22" s="18"/>
      <c r="H22" s="18"/>
      <c r="I22" s="18"/>
      <c r="J22" s="18"/>
      <c r="K22" s="37"/>
      <c r="L22" s="18"/>
      <c r="M22" s="18"/>
      <c r="N22" s="29"/>
    </row>
    <row r="23" spans="2:14" ht="30" customHeight="1" thickBot="1" x14ac:dyDescent="0.25">
      <c r="B23" s="28"/>
      <c r="C23" s="3" t="s">
        <v>17</v>
      </c>
      <c r="D23" s="37"/>
      <c r="E23" s="40">
        <v>2500</v>
      </c>
      <c r="F23" s="41"/>
      <c r="G23" s="40">
        <v>2888</v>
      </c>
      <c r="H23" s="41"/>
      <c r="I23" s="40">
        <v>2444</v>
      </c>
      <c r="J23" s="18"/>
      <c r="K23" s="14" t="s">
        <v>16</v>
      </c>
      <c r="L23" s="16"/>
      <c r="M23" s="17">
        <v>20000</v>
      </c>
      <c r="N23" s="29"/>
    </row>
    <row r="24" spans="2:14" ht="17" hidden="1" x14ac:dyDescent="0.2">
      <c r="B24" s="28"/>
      <c r="C24" s="13" t="s">
        <v>33</v>
      </c>
      <c r="D24" s="42"/>
      <c r="E24" s="43">
        <f>IFERROR(E23/E21,"")</f>
        <v>12.5</v>
      </c>
      <c r="F24" s="43"/>
      <c r="G24" s="43">
        <f>IFERROR(G23/G21,"")</f>
        <v>19.253333333333334</v>
      </c>
      <c r="H24" s="43"/>
      <c r="I24" s="43">
        <f>IFERROR(I23/I21,"")</f>
        <v>13.965714285714286</v>
      </c>
      <c r="J24" s="18"/>
      <c r="K24" s="18"/>
      <c r="L24" s="18"/>
      <c r="M24" s="18"/>
      <c r="N24" s="29"/>
    </row>
    <row r="25" spans="2:14" ht="17" hidden="1" x14ac:dyDescent="0.2">
      <c r="B25" s="28"/>
      <c r="C25" s="13" t="s">
        <v>34</v>
      </c>
      <c r="D25" s="44"/>
      <c r="E25" s="43">
        <f>AVERAGE(E24:I24)</f>
        <v>15.239682539682541</v>
      </c>
      <c r="F25" s="41"/>
      <c r="G25" s="41"/>
      <c r="H25" s="41"/>
      <c r="I25" s="41"/>
      <c r="J25" s="18"/>
      <c r="K25" s="18"/>
      <c r="L25" s="18"/>
      <c r="M25" s="18"/>
      <c r="N25" s="29"/>
    </row>
    <row r="26" spans="2:14" ht="6" customHeight="1" thickBot="1" x14ac:dyDescent="0.25">
      <c r="B26" s="2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9"/>
    </row>
    <row r="27" spans="2:14" ht="30" customHeight="1" thickBot="1" x14ac:dyDescent="0.25">
      <c r="B27" s="28"/>
      <c r="C27" s="18"/>
      <c r="D27" s="18"/>
      <c r="E27" s="18"/>
      <c r="F27" s="18"/>
      <c r="G27" s="18"/>
      <c r="H27" s="18"/>
      <c r="I27" s="18"/>
      <c r="J27" s="18"/>
      <c r="K27" s="60" t="s">
        <v>21</v>
      </c>
      <c r="L27" s="61"/>
      <c r="M27" s="62"/>
      <c r="N27" s="29"/>
    </row>
    <row r="28" spans="2:14" x14ac:dyDescent="0.2">
      <c r="B28" s="28"/>
      <c r="C28" s="18"/>
      <c r="D28" s="18"/>
      <c r="E28" s="18"/>
      <c r="F28" s="18"/>
      <c r="G28" s="18"/>
      <c r="H28" s="18"/>
      <c r="I28" s="18"/>
      <c r="J28" s="18"/>
      <c r="K28" s="63">
        <f>$M$21*$E$25+$M$23*$E$16</f>
        <v>-731300.66280566296</v>
      </c>
      <c r="L28" s="64"/>
      <c r="M28" s="65"/>
      <c r="N28" s="29"/>
    </row>
    <row r="29" spans="2:14" ht="16" thickBot="1" x14ac:dyDescent="0.25">
      <c r="B29" s="28"/>
      <c r="C29" s="18"/>
      <c r="D29" s="18"/>
      <c r="E29" s="18"/>
      <c r="F29" s="18"/>
      <c r="G29" s="18"/>
      <c r="H29" s="18"/>
      <c r="I29" s="18"/>
      <c r="J29" s="18"/>
      <c r="K29" s="66"/>
      <c r="L29" s="67"/>
      <c r="M29" s="68"/>
      <c r="N29" s="29"/>
    </row>
    <row r="30" spans="2:14" x14ac:dyDescent="0.2">
      <c r="B30" s="2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9"/>
    </row>
    <row r="31" spans="2:14" x14ac:dyDescent="0.2">
      <c r="B31" s="2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9"/>
    </row>
    <row r="32" spans="2:14" ht="16" thickBot="1" x14ac:dyDescent="0.25">
      <c r="B32" s="2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9"/>
    </row>
    <row r="33" spans="2:14" ht="76" customHeight="1" thickBot="1" x14ac:dyDescent="0.25">
      <c r="B33" s="51" t="s">
        <v>41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</row>
    <row r="34" spans="2:14" x14ac:dyDescent="0.2">
      <c r="B34" s="2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9"/>
    </row>
    <row r="35" spans="2:14" x14ac:dyDescent="0.2">
      <c r="B35" s="2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9"/>
    </row>
    <row r="36" spans="2:14" ht="16" thickBot="1" x14ac:dyDescent="0.25">
      <c r="B36" s="2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9"/>
    </row>
    <row r="37" spans="2:14" ht="17" thickBot="1" x14ac:dyDescent="0.25">
      <c r="B37" s="28"/>
      <c r="C37" s="18"/>
      <c r="D37" s="18"/>
      <c r="E37" s="19" t="s">
        <v>39</v>
      </c>
      <c r="F37" s="20"/>
      <c r="G37" s="20"/>
      <c r="H37" s="21"/>
      <c r="I37" s="21"/>
      <c r="J37" s="21"/>
      <c r="K37" s="22"/>
      <c r="L37" s="18"/>
      <c r="M37" s="18"/>
      <c r="N37" s="29"/>
    </row>
    <row r="38" spans="2:14" x14ac:dyDescent="0.2">
      <c r="B38" s="2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9"/>
    </row>
    <row r="39" spans="2:14" x14ac:dyDescent="0.2">
      <c r="B39" s="2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9"/>
    </row>
    <row r="40" spans="2:14" x14ac:dyDescent="0.2">
      <c r="B40" s="2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9"/>
    </row>
    <row r="41" spans="2:14" x14ac:dyDescent="0.2">
      <c r="B41" s="2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9"/>
    </row>
    <row r="42" spans="2:14" x14ac:dyDescent="0.2">
      <c r="B42" s="2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9"/>
    </row>
    <row r="43" spans="2:14" x14ac:dyDescent="0.2">
      <c r="B43" s="2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9"/>
    </row>
    <row r="44" spans="2:14" ht="16" thickBot="1" x14ac:dyDescent="0.25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7"/>
    </row>
    <row r="84" spans="2:5" x14ac:dyDescent="0.2">
      <c r="B84" s="48" t="s">
        <v>42</v>
      </c>
      <c r="C84" s="48"/>
      <c r="D84" s="48"/>
      <c r="E84" s="48"/>
    </row>
  </sheetData>
  <sheetProtection algorithmName="SHA-512" hashValue="xJW0dO1Y4ZPIc98g7CtgAN9q+1OuGMryr2f42rjlgqa1qYLxzeuAK5uaiNTV7MbLYE3+lEKEocPr1GYcdgorQQ==" saltValue="h5AzWfr9AbCVuk5AWxXCrQ==" spinCount="100000" sheet="1" objects="1" scenarios="1"/>
  <mergeCells count="6">
    <mergeCell ref="C2:M2"/>
    <mergeCell ref="B33:N33"/>
    <mergeCell ref="B4:N4"/>
    <mergeCell ref="K19:M19"/>
    <mergeCell ref="K27:M27"/>
    <mergeCell ref="K28:M29"/>
  </mergeCells>
  <dataValidations count="1">
    <dataValidation type="decimal" operator="greaterThanOrEqual" allowBlank="1" showInputMessage="1" showErrorMessage="1" error="Favor de insertar sólo números positivos (igual o mayo a cero)" sqref="E8 E10 E12 G12 G10 G8 I8 I10 I12 K12 K10 K8 M8 M10 M12 M21 M23 I23 I21 G21 G23 E23 E21" xr:uid="{7667897A-468C-4AAD-ABB4-949E5FF237DC}">
      <formula1>0</formula1>
    </dataValidation>
  </dataValidation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5DB7-EBB3-48DF-8160-5CD52DEDEB6F}">
  <dimension ref="B2:C9"/>
  <sheetViews>
    <sheetView workbookViewId="0">
      <selection activeCell="B9" sqref="B9"/>
    </sheetView>
  </sheetViews>
  <sheetFormatPr baseColWidth="10" defaultColWidth="8.83203125" defaultRowHeight="15" x14ac:dyDescent="0.2"/>
  <cols>
    <col min="2" max="2" width="14" bestFit="1" customWidth="1"/>
    <col min="3" max="3" width="19.5" customWidth="1"/>
  </cols>
  <sheetData>
    <row r="2" spans="2:3" x14ac:dyDescent="0.2">
      <c r="B2" t="s">
        <v>2</v>
      </c>
      <c r="C2" t="s">
        <v>3</v>
      </c>
    </row>
    <row r="3" spans="2:3" x14ac:dyDescent="0.2">
      <c r="B3" t="s">
        <v>4</v>
      </c>
      <c r="C3">
        <v>12</v>
      </c>
    </row>
    <row r="4" spans="2:3" x14ac:dyDescent="0.2">
      <c r="B4" t="s">
        <v>1</v>
      </c>
      <c r="C4">
        <v>1</v>
      </c>
    </row>
    <row r="5" spans="2:3" x14ac:dyDescent="0.2">
      <c r="B5" t="s">
        <v>5</v>
      </c>
      <c r="C5">
        <v>2</v>
      </c>
    </row>
    <row r="6" spans="2:3" x14ac:dyDescent="0.2">
      <c r="B6" t="s">
        <v>6</v>
      </c>
      <c r="C6">
        <v>3</v>
      </c>
    </row>
    <row r="7" spans="2:3" x14ac:dyDescent="0.2">
      <c r="B7" t="s">
        <v>7</v>
      </c>
      <c r="C7">
        <v>6</v>
      </c>
    </row>
    <row r="8" spans="2:3" x14ac:dyDescent="0.2">
      <c r="B8" t="s">
        <v>8</v>
      </c>
      <c r="C8">
        <v>365</v>
      </c>
    </row>
    <row r="9" spans="2:3" x14ac:dyDescent="0.2">
      <c r="B9" t="s">
        <v>9</v>
      </c>
      <c r="C9">
        <v>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 DEL BIEN</vt:lpstr>
      <vt:lpstr>Equivalencia periodos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HP Pavilion</dc:creator>
  <cp:lastModifiedBy>Microsoft Office User</cp:lastModifiedBy>
  <dcterms:created xsi:type="dcterms:W3CDTF">2021-01-12T00:25:12Z</dcterms:created>
  <dcterms:modified xsi:type="dcterms:W3CDTF">2022-07-07T02:11:47Z</dcterms:modified>
</cp:coreProperties>
</file>